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T:\Purchasing\BIDS AND CONTRACTS\FY23 BID LIST AND BID DOCUMENTS\2023-033 - RFQ - LAMP RECYCLING SERVICES\BID TABULATION\"/>
    </mc:Choice>
  </mc:AlternateContent>
  <xr:revisionPtr revIDLastSave="0" documentId="13_ncr:1_{328BED98-23F0-4DAA-9B4E-83D413BCB750}" xr6:coauthVersionLast="41" xr6:coauthVersionMax="41" xr10:uidLastSave="{00000000-0000-0000-0000-000000000000}"/>
  <bookViews>
    <workbookView xWindow="80" yWindow="340" windowWidth="10740" windowHeight="73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10" i="1"/>
  <c r="E22" i="1" l="1"/>
</calcChain>
</file>

<file path=xl/sharedStrings.xml><?xml version="1.0" encoding="utf-8"?>
<sst xmlns="http://schemas.openxmlformats.org/spreadsheetml/2006/main" count="36" uniqueCount="26">
  <si>
    <t>LAMP RECYCLING SERVICES</t>
  </si>
  <si>
    <t>BID TABULATION</t>
  </si>
  <si>
    <t>Unit Price</t>
  </si>
  <si>
    <t>Estimated Annual Quantity</t>
  </si>
  <si>
    <t>Total</t>
  </si>
  <si>
    <t>Bidder/Location</t>
  </si>
  <si>
    <t>Description</t>
  </si>
  <si>
    <t>Straight Fluorescent Lamps</t>
  </si>
  <si>
    <t>Compact Fluorescent Lamps W/O Ballasts</t>
  </si>
  <si>
    <t>Compact Fluorescent Lamps W/ Ballasts</t>
  </si>
  <si>
    <t>U-Tube Fluorescent Lamps</t>
  </si>
  <si>
    <t>Circular Fluorescent Lamps</t>
  </si>
  <si>
    <t>Projector Lamps</t>
  </si>
  <si>
    <t>High Intensity Discharge Lamps</t>
  </si>
  <si>
    <t>Ultraviolet Fluorescent Lamps</t>
  </si>
  <si>
    <t>Incandescent Lamps</t>
  </si>
  <si>
    <t>Shield Fluorescent Lamps</t>
  </si>
  <si>
    <t>Light Emitting Diode (LED)</t>
  </si>
  <si>
    <t>TOTAL BASED ON ESTIMATED ANNUAL QUANTITIES</t>
  </si>
  <si>
    <t>Unit of Measure</t>
  </si>
  <si>
    <t>Pound</t>
  </si>
  <si>
    <t>55-Gallon Drum</t>
  </si>
  <si>
    <t>Crushed Flouresent Lamps</t>
  </si>
  <si>
    <t>RFQ 2023-033</t>
  </si>
  <si>
    <t>Due: Tuesday, February 21st by 2:30 p.m. (Local Prevailing Time)</t>
  </si>
  <si>
    <t>AERC Acquisiton Corporation                           350 Poplar Church Road                               Camp Hill, PA 17011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</si>
</sst>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44" fontId="1" fillId="0" borderId="2" xfId="1" applyFont="1" applyBorder="1" applyAlignment="1">
      <alignment vertical="center"/>
    </xf>
    <xf numFmtId="44" fontId="1" fillId="0" borderId="1" xfId="1" applyFont="1" applyBorder="1" applyAlignment="1">
      <alignment vertical="center"/>
    </xf>
    <xf numFmtId="44" fontId="1" fillId="0" borderId="3" xfId="1" applyFont="1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3"/>
  <sheetViews>
    <sheetView tabSelected="1" topLeftCell="C14" zoomScaleNormal="100" workbookViewId="0">
      <selection activeCell="A22" sqref="A22:D22"/>
    </sheetView>
  </sheetViews>
  <sheetFormatPr defaultRowHeight="15" x14ac:dyDescent="0.3"/>
  <cols>
    <col min="1" max="1" width="31.765625" style="1" customWidth="1"/>
    <col min="2" max="2" width="15.61328125" style="1" customWidth="1"/>
    <col min="3" max="3" width="14" style="1" customWidth="1"/>
    <col min="4" max="4" width="12.3046875" style="1" customWidth="1"/>
    <col min="5" max="5" width="13.3046875" style="1" customWidth="1"/>
    <col min="6" max="67" width="8.84375" style="1"/>
  </cols>
  <sheetData>
    <row r="1" spans="1:6" x14ac:dyDescent="0.3">
      <c r="A1" s="29" t="s">
        <v>23</v>
      </c>
      <c r="B1" s="29"/>
      <c r="C1" s="29"/>
      <c r="D1" s="29"/>
      <c r="E1" s="29"/>
    </row>
    <row r="2" spans="1:6" x14ac:dyDescent="0.3">
      <c r="A2" s="29" t="s">
        <v>0</v>
      </c>
      <c r="B2" s="29"/>
      <c r="C2" s="29"/>
      <c r="D2" s="29"/>
      <c r="E2" s="29"/>
    </row>
    <row r="4" spans="1:6" x14ac:dyDescent="0.3">
      <c r="A4" s="1" t="s">
        <v>24</v>
      </c>
    </row>
    <row r="6" spans="1:6" ht="15.5" thickBot="1" x14ac:dyDescent="0.35"/>
    <row r="7" spans="1:6" ht="45.75" customHeight="1" thickTop="1" thickBot="1" x14ac:dyDescent="0.35">
      <c r="A7" s="26" t="s">
        <v>1</v>
      </c>
      <c r="B7" s="27"/>
      <c r="C7" s="27"/>
      <c r="D7" s="27"/>
      <c r="E7" s="28"/>
      <c r="F7" s="2"/>
    </row>
    <row r="8" spans="1:6" ht="46" customHeight="1" thickTop="1" thickBot="1" x14ac:dyDescent="0.35">
      <c r="A8" s="30" t="s">
        <v>6</v>
      </c>
      <c r="B8" s="12" t="s">
        <v>5</v>
      </c>
      <c r="C8" s="32" t="s">
        <v>25</v>
      </c>
      <c r="D8" s="32"/>
      <c r="E8" s="33"/>
    </row>
    <row r="9" spans="1:6" ht="43" customHeight="1" thickTop="1" thickBot="1" x14ac:dyDescent="0.35">
      <c r="A9" s="31"/>
      <c r="B9" s="6" t="s">
        <v>19</v>
      </c>
      <c r="C9" s="7" t="s">
        <v>2</v>
      </c>
      <c r="D9" s="10" t="s">
        <v>3</v>
      </c>
      <c r="E9" s="11" t="s">
        <v>4</v>
      </c>
    </row>
    <row r="10" spans="1:6" ht="30" customHeight="1" thickTop="1" x14ac:dyDescent="0.3">
      <c r="A10" s="3" t="s">
        <v>7</v>
      </c>
      <c r="B10" s="13" t="s">
        <v>20</v>
      </c>
      <c r="C10" s="20">
        <v>0.5</v>
      </c>
      <c r="D10" s="17">
        <v>10614</v>
      </c>
      <c r="E10" s="9">
        <f>SUM(C10*D10)</f>
        <v>5307</v>
      </c>
    </row>
    <row r="11" spans="1:6" ht="30" customHeight="1" x14ac:dyDescent="0.3">
      <c r="A11" s="4" t="s">
        <v>8</v>
      </c>
      <c r="B11" s="14" t="s">
        <v>20</v>
      </c>
      <c r="C11" s="21">
        <v>1.75</v>
      </c>
      <c r="D11" s="18">
        <v>1094</v>
      </c>
      <c r="E11" s="9">
        <f t="shared" ref="E11:E21" si="0">SUM(C11*D11)</f>
        <v>1914.5</v>
      </c>
    </row>
    <row r="12" spans="1:6" ht="30" customHeight="1" x14ac:dyDescent="0.3">
      <c r="A12" s="4" t="s">
        <v>9</v>
      </c>
      <c r="B12" s="14" t="s">
        <v>20</v>
      </c>
      <c r="C12" s="21">
        <v>1.75</v>
      </c>
      <c r="D12" s="18">
        <v>1</v>
      </c>
      <c r="E12" s="9">
        <f t="shared" si="0"/>
        <v>1.75</v>
      </c>
    </row>
    <row r="13" spans="1:6" ht="30" customHeight="1" x14ac:dyDescent="0.3">
      <c r="A13" s="4" t="s">
        <v>10</v>
      </c>
      <c r="B13" s="14" t="s">
        <v>20</v>
      </c>
      <c r="C13" s="21">
        <v>0.6</v>
      </c>
      <c r="D13" s="18">
        <v>450</v>
      </c>
      <c r="E13" s="9">
        <f t="shared" si="0"/>
        <v>270</v>
      </c>
    </row>
    <row r="14" spans="1:6" ht="30" customHeight="1" x14ac:dyDescent="0.3">
      <c r="A14" s="4" t="s">
        <v>11</v>
      </c>
      <c r="B14" s="14" t="s">
        <v>20</v>
      </c>
      <c r="C14" s="21">
        <v>0.6</v>
      </c>
      <c r="D14" s="18">
        <v>135</v>
      </c>
      <c r="E14" s="9">
        <f t="shared" si="0"/>
        <v>81</v>
      </c>
    </row>
    <row r="15" spans="1:6" ht="30" customHeight="1" x14ac:dyDescent="0.3">
      <c r="A15" s="4" t="s">
        <v>12</v>
      </c>
      <c r="B15" s="14" t="s">
        <v>20</v>
      </c>
      <c r="C15" s="21">
        <v>4.25</v>
      </c>
      <c r="D15" s="18">
        <v>7</v>
      </c>
      <c r="E15" s="9">
        <f t="shared" si="0"/>
        <v>29.75</v>
      </c>
    </row>
    <row r="16" spans="1:6" ht="30" customHeight="1" x14ac:dyDescent="0.3">
      <c r="A16" s="4" t="s">
        <v>13</v>
      </c>
      <c r="B16" s="14" t="s">
        <v>20</v>
      </c>
      <c r="C16" s="21">
        <v>1.95</v>
      </c>
      <c r="D16" s="18">
        <v>46</v>
      </c>
      <c r="E16" s="9">
        <f t="shared" si="0"/>
        <v>89.7</v>
      </c>
    </row>
    <row r="17" spans="1:5" ht="30" customHeight="1" x14ac:dyDescent="0.3">
      <c r="A17" s="4" t="s">
        <v>14</v>
      </c>
      <c r="B17" s="14" t="s">
        <v>20</v>
      </c>
      <c r="C17" s="21">
        <v>4.25</v>
      </c>
      <c r="D17" s="18">
        <v>10</v>
      </c>
      <c r="E17" s="9">
        <f t="shared" si="0"/>
        <v>42.5</v>
      </c>
    </row>
    <row r="18" spans="1:5" ht="30" customHeight="1" x14ac:dyDescent="0.3">
      <c r="A18" s="4" t="s">
        <v>15</v>
      </c>
      <c r="B18" s="14" t="s">
        <v>20</v>
      </c>
      <c r="C18" s="21">
        <v>0.6</v>
      </c>
      <c r="D18" s="18">
        <v>480</v>
      </c>
      <c r="E18" s="9">
        <f t="shared" si="0"/>
        <v>288</v>
      </c>
    </row>
    <row r="19" spans="1:5" ht="30" customHeight="1" x14ac:dyDescent="0.3">
      <c r="A19" s="4" t="s">
        <v>16</v>
      </c>
      <c r="B19" s="14" t="s">
        <v>20</v>
      </c>
      <c r="C19" s="21">
        <v>1.25</v>
      </c>
      <c r="D19" s="18">
        <v>10</v>
      </c>
      <c r="E19" s="9">
        <f t="shared" si="0"/>
        <v>12.5</v>
      </c>
    </row>
    <row r="20" spans="1:5" ht="30" customHeight="1" x14ac:dyDescent="0.3">
      <c r="A20" s="5" t="s">
        <v>17</v>
      </c>
      <c r="B20" s="15" t="s">
        <v>20</v>
      </c>
      <c r="C20" s="22">
        <v>0.65</v>
      </c>
      <c r="D20" s="19">
        <v>276</v>
      </c>
      <c r="E20" s="9">
        <f t="shared" si="0"/>
        <v>179.4</v>
      </c>
    </row>
    <row r="21" spans="1:5" ht="30" customHeight="1" x14ac:dyDescent="0.3">
      <c r="A21" s="4" t="s">
        <v>22</v>
      </c>
      <c r="B21" s="16" t="s">
        <v>21</v>
      </c>
      <c r="C21" s="21">
        <v>250</v>
      </c>
      <c r="D21" s="18">
        <v>1</v>
      </c>
      <c r="E21" s="9">
        <f t="shared" si="0"/>
        <v>250</v>
      </c>
    </row>
    <row r="22" spans="1:5" ht="37.5" customHeight="1" thickBot="1" x14ac:dyDescent="0.35">
      <c r="A22" s="24" t="s">
        <v>18</v>
      </c>
      <c r="B22" s="25"/>
      <c r="C22" s="25"/>
      <c r="D22" s="25"/>
      <c r="E22" s="8">
        <f>SUM(E10:E21)</f>
        <v>8466.1</v>
      </c>
    </row>
    <row r="23" spans="1:5" ht="15.5" thickTop="1" x14ac:dyDescent="0.3">
      <c r="A23" s="23"/>
    </row>
  </sheetData>
  <mergeCells count="6">
    <mergeCell ref="A22:D22"/>
    <mergeCell ref="A7:E7"/>
    <mergeCell ref="A1:E1"/>
    <mergeCell ref="A2:E2"/>
    <mergeCell ref="A8:A9"/>
    <mergeCell ref="C8:E8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Calvert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DeStephano, Charlotte M.</dc:creator>
  <cp:lastModifiedBy>Barney, Jennifer L.</cp:lastModifiedBy>
  <cp:lastPrinted>2023-01-30T19:01:07Z</cp:lastPrinted>
  <dcterms:created xsi:type="dcterms:W3CDTF">2018-09-26T17:11:41Z</dcterms:created>
  <dcterms:modified xsi:type="dcterms:W3CDTF">2023-02-21T20:17:31Z</dcterms:modified>
</cp:coreProperties>
</file>